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665"/>
  </bookViews>
  <sheets>
    <sheet name="DIŞ İLİŞKİLER OFİSİ" sheetId="62" r:id="rId1"/>
    <sheet name="ÇILDIR SOSYAL HİZMETLER" sheetId="63" r:id="rId2"/>
    <sheet name="UZAKTAN EĞTM UYGLMA ARŞ. MRKZ 3" sheetId="64" r:id="rId3"/>
    <sheet name="UZAKTAN EĞTM UYGLMA ARŞ. MRKZ 4" sheetId="66" r:id="rId4"/>
    <sheet name="UZAKTAN EĞTM UYGLMA ARŞ. MRKZ 5" sheetId="67" r:id="rId5"/>
  </sheets>
  <calcPr calcId="162913" iterateDelta="0"/>
</workbook>
</file>

<file path=xl/calcChain.xml><?xml version="1.0" encoding="utf-8"?>
<calcChain xmlns="http://schemas.openxmlformats.org/spreadsheetml/2006/main">
  <c r="F15" i="62" l="1"/>
  <c r="D15" i="62"/>
  <c r="F15" i="63"/>
  <c r="D15" i="63"/>
  <c r="F17" i="63"/>
  <c r="F18" i="63"/>
  <c r="D17" i="63"/>
  <c r="D18" i="63"/>
  <c r="G15" i="62" l="1"/>
  <c r="G15" i="63"/>
  <c r="G18" i="63"/>
  <c r="G17" i="63"/>
  <c r="F13" i="63"/>
  <c r="F14" i="63"/>
  <c r="F16" i="63"/>
  <c r="D13" i="63"/>
  <c r="D14" i="63"/>
  <c r="D16" i="63"/>
  <c r="F14" i="67" l="1"/>
  <c r="D14" i="67"/>
  <c r="F13" i="66"/>
  <c r="D13" i="66"/>
  <c r="D13" i="64"/>
  <c r="F13" i="64"/>
  <c r="G14" i="67" l="1"/>
  <c r="G13" i="66"/>
  <c r="G13" i="64"/>
  <c r="F14" i="62"/>
  <c r="F13" i="62"/>
  <c r="F16" i="62"/>
  <c r="D14" i="62"/>
  <c r="D13" i="62"/>
  <c r="D16" i="62"/>
  <c r="G14" i="63" l="1"/>
  <c r="G13" i="63"/>
  <c r="G16" i="63"/>
  <c r="G16" i="62"/>
  <c r="G14" i="62"/>
  <c r="G13" i="62" l="1"/>
</calcChain>
</file>

<file path=xl/comments1.xml><?xml version="1.0" encoding="utf-8"?>
<comments xmlns="http://schemas.openxmlformats.org/spreadsheetml/2006/main">
  <authors>
    <author>Yunus Koyuncuoğlu</author>
    <author>Eda Şahin</author>
  </authors>
  <commentList>
    <comment ref="H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Yüksek Lisansı alanı uymuyor.
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 xml:space="preserve"> Yüksek Lisansı alanı uymuyor.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1" shapeId="0">
      <text>
        <r>
          <rPr>
            <b/>
            <sz val="9"/>
            <color indexed="81"/>
            <rFont val="Tahoma"/>
            <charset val="1"/>
          </rPr>
          <t>Ales puanı yetersiz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<sst xmlns="http://schemas.openxmlformats.org/spreadsheetml/2006/main" count="179" uniqueCount="64">
  <si>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</si>
  <si>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</si>
  <si>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</si>
  <si>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</si>
  <si>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</si>
  <si>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</si>
  <si>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</si>
  <si>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</si>
  <si>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</si>
  <si>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</si>
  <si>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T.C.</t>
  </si>
  <si>
    <t>Giriş Sınavı Bilgileri:</t>
  </si>
  <si>
    <t>KADRO SAYISI</t>
  </si>
  <si>
    <t>Bilgi      : 0 478 211 75 19</t>
  </si>
  <si>
    <t>İlan Sıra No : 1</t>
  </si>
  <si>
    <t>İlan Sıra No : 4</t>
  </si>
  <si>
    <t>Öğr. Gör.              (Ders Verecek)</t>
  </si>
  <si>
    <t>Y.DİL</t>
  </si>
  <si>
    <t>Jüri Üyesi</t>
  </si>
  <si>
    <t>İlan Sıra No : 3</t>
  </si>
  <si>
    <t>İlan Sıra No : 5</t>
  </si>
  <si>
    <t xml:space="preserve"> </t>
  </si>
  <si>
    <t>Rektörlük</t>
  </si>
  <si>
    <t>ALES (%60)</t>
  </si>
  <si>
    <t>Y.DİL (%40)</t>
  </si>
  <si>
    <t>Öğr. Gör.              (Uygulamalı Birim)</t>
  </si>
  <si>
    <t>Tarih     : 19.01.2021              Saat: 10:00</t>
  </si>
  <si>
    <t>Uzaktan Eğitim Uygulama ve Araştırma Merkezi</t>
  </si>
  <si>
    <t>Tarih     :19.01.2021               Saat: 10:00</t>
  </si>
  <si>
    <t>Çıldır Meslek Yüksekokulu</t>
  </si>
  <si>
    <t>Sosyal Hizmetler Bölümü/ Sosyal Hizmetler Programı</t>
  </si>
  <si>
    <t>İlan Sıra No : 2</t>
  </si>
  <si>
    <t>ALES (%70)</t>
  </si>
  <si>
    <t>Nilgün ATAM</t>
  </si>
  <si>
    <t>LİSANS</t>
  </si>
  <si>
    <t>LİSANS(%30)</t>
  </si>
  <si>
    <t>Özge GÜMÜŞTEKİN</t>
  </si>
  <si>
    <t>Habibe GÜNDOĞDU</t>
  </si>
  <si>
    <t>Murat ALTINTAŞ</t>
  </si>
  <si>
    <t>Birsen GÜNGÖR</t>
  </si>
  <si>
    <t>Sündüs GİRGİN ORHAN</t>
  </si>
  <si>
    <t>Mehmet Akif ÇAKIR</t>
  </si>
  <si>
    <t>Mustafa ÜNSAL</t>
  </si>
  <si>
    <t>Zekiye UĞUR</t>
  </si>
  <si>
    <t>Erhan TURAN</t>
  </si>
  <si>
    <t>Arif Metehan YILDIZ</t>
  </si>
  <si>
    <t>Engin BAYSAL</t>
  </si>
  <si>
    <t>SINAVA GİRECEK</t>
  </si>
  <si>
    <t xml:space="preserve">
Dış İlişkiler Ofisi</t>
  </si>
  <si>
    <t xml:space="preserve">
BÖLÜMÜ/A.B.D. :</t>
  </si>
  <si>
    <t xml:space="preserve">     Doç. Dr. Marina AGIENKO</t>
  </si>
  <si>
    <t xml:space="preserve">       Dr. Öğr. Üyesi Doğan SALTAŞ</t>
  </si>
  <si>
    <t>Dr. Öğr. Üyesi Zennure ELGÜN GÜNDÜZ</t>
  </si>
  <si>
    <t>Gamze ŞAHBAZ</t>
  </si>
  <si>
    <t>GEÇERSİZ BAŞVURU</t>
  </si>
  <si>
    <t>Dr. Öğr. Üyesi Fesih BAYRAKTAR</t>
  </si>
  <si>
    <t>Dr. Öğr. Üyesi Bahanur MALAK AKGÜN</t>
  </si>
  <si>
    <t xml:space="preserve">     Dr. Öğr. Üyesi Onur AKÇAKAYA</t>
  </si>
  <si>
    <t>Dr. Öğr. Üyesi Mehmet BAYĞIN</t>
  </si>
  <si>
    <t>Dr. Öğr. Üyesi Hasan Hüseyin ÇOBAN</t>
  </si>
  <si>
    <t xml:space="preserve">        Dr. Öğr. Üyesi Arif Cem TOPUZ</t>
  </si>
  <si>
    <t xml:space="preserve">    Dr. Öğr. Üyesi Arif Cem TOPUZ</t>
  </si>
  <si>
    <t>ÖĞRETİM ELEMANI ALIMI ÖN DEĞERLENDİRME SONUÇLARI</t>
  </si>
  <si>
    <t>Yer        :İnsani Bilimler ve Edebiyat Fakültesi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</si>
</sst>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0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2" fillId="2" borderId="0" xfId="0" applyFont="1" applyFill="1"/>
    <xf numFmtId="14" fontId="3" fillId="2" borderId="0" xfId="0" applyNumberFormat="1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B7" sqref="B7:F7"/>
    </sheetView>
  </sheetViews>
  <sheetFormatPr defaultRowHeight="15" x14ac:dyDescent="0.25"/>
  <cols>
    <col min="1" max="1" width="4.140625" style="15" bestFit="1" customWidth="1"/>
    <col min="2" max="2" width="29.140625" style="1" customWidth="1"/>
    <col min="3" max="4" width="13.28515625" style="1" customWidth="1"/>
    <col min="5" max="5" width="19.85546875" style="1" customWidth="1"/>
    <col min="6" max="6" width="14.85546875" style="1" customWidth="1"/>
    <col min="7" max="7" width="13.5703125" style="1" customWidth="1"/>
    <col min="8" max="8" width="20.85546875" style="15" customWidth="1"/>
    <col min="9" max="9" width="6" style="15" customWidth="1"/>
    <col min="10" max="10" width="11.85546875" style="1" customWidth="1"/>
    <col min="11" max="11" width="9.140625" style="1"/>
    <col min="12" max="12" width="18" style="1" customWidth="1"/>
    <col min="13" max="16384" width="9.140625" style="1"/>
  </cols>
  <sheetData>
    <row r="1" spans="1:9" ht="15.75" x14ac:dyDescent="0.25">
      <c r="A1" s="10"/>
      <c r="B1" s="2"/>
      <c r="C1" s="2"/>
      <c r="D1" s="2"/>
      <c r="E1" s="10" t="s">
        <v>10</v>
      </c>
      <c r="F1" s="2"/>
      <c r="G1" s="2"/>
      <c r="H1" s="10"/>
    </row>
    <row r="2" spans="1:9" ht="15.75" x14ac:dyDescent="0.25">
      <c r="A2" s="10"/>
      <c r="B2" s="35" t="s">
        <v>8</v>
      </c>
      <c r="C2" s="35"/>
      <c r="D2" s="35"/>
      <c r="E2" s="35"/>
      <c r="F2" s="35"/>
      <c r="G2" s="35"/>
      <c r="H2" s="35"/>
    </row>
    <row r="3" spans="1:9" ht="15.75" x14ac:dyDescent="0.25">
      <c r="A3" s="10"/>
      <c r="B3" s="35" t="s">
        <v>62</v>
      </c>
      <c r="C3" s="35"/>
      <c r="D3" s="35"/>
      <c r="E3" s="35"/>
      <c r="F3" s="35"/>
      <c r="G3" s="35"/>
      <c r="H3" s="35"/>
    </row>
    <row r="4" spans="1:9" ht="15.75" x14ac:dyDescent="0.25">
      <c r="A4" s="10"/>
      <c r="B4" s="36"/>
      <c r="C4" s="35"/>
      <c r="D4" s="35"/>
      <c r="E4" s="35"/>
      <c r="F4" s="35"/>
      <c r="G4" s="35"/>
      <c r="H4" s="35"/>
    </row>
    <row r="5" spans="1:9" ht="15.75" x14ac:dyDescent="0.25">
      <c r="A5" s="10"/>
      <c r="B5" s="3" t="s">
        <v>11</v>
      </c>
      <c r="C5" s="16"/>
      <c r="D5" s="16"/>
      <c r="E5" s="16"/>
      <c r="F5" s="16"/>
      <c r="G5" s="16"/>
      <c r="H5" s="16"/>
    </row>
    <row r="6" spans="1:9" ht="15.75" x14ac:dyDescent="0.25">
      <c r="A6" s="10"/>
      <c r="B6" s="17" t="s">
        <v>26</v>
      </c>
      <c r="C6" s="16"/>
      <c r="D6" s="16"/>
      <c r="E6" s="16"/>
      <c r="F6" s="16"/>
      <c r="G6" s="16"/>
      <c r="H6" s="16"/>
    </row>
    <row r="7" spans="1:9" ht="15.75" x14ac:dyDescent="0.25">
      <c r="A7" s="10"/>
      <c r="B7" s="37" t="s">
        <v>63</v>
      </c>
      <c r="C7" s="37"/>
      <c r="D7" s="37"/>
      <c r="E7" s="37"/>
      <c r="F7" s="37"/>
      <c r="G7" s="16"/>
      <c r="H7" s="16"/>
    </row>
    <row r="8" spans="1:9" ht="15.75" x14ac:dyDescent="0.25">
      <c r="A8" s="10"/>
      <c r="B8" s="37" t="s">
        <v>13</v>
      </c>
      <c r="C8" s="37"/>
      <c r="D8" s="37"/>
      <c r="E8" s="37"/>
      <c r="F8" s="37"/>
      <c r="G8" s="16"/>
      <c r="H8" s="16"/>
    </row>
    <row r="9" spans="1:9" ht="15.75" x14ac:dyDescent="0.25">
      <c r="A9" s="10"/>
      <c r="B9" s="17"/>
      <c r="C9" s="17"/>
      <c r="D9" s="17"/>
      <c r="E9" s="17"/>
      <c r="F9" s="17"/>
      <c r="G9" s="16"/>
      <c r="H9" s="16" t="s">
        <v>14</v>
      </c>
    </row>
    <row r="10" spans="1:9" ht="15.75" x14ac:dyDescent="0.25">
      <c r="A10" s="32" t="s">
        <v>2</v>
      </c>
      <c r="B10" s="32"/>
      <c r="C10" s="38" t="s">
        <v>22</v>
      </c>
      <c r="D10" s="39"/>
      <c r="E10" s="39"/>
      <c r="F10" s="12" t="s">
        <v>12</v>
      </c>
      <c r="G10" s="4" t="s">
        <v>3</v>
      </c>
      <c r="H10" s="5" t="s">
        <v>4</v>
      </c>
    </row>
    <row r="11" spans="1:9" ht="33" customHeight="1" x14ac:dyDescent="0.25">
      <c r="A11" s="31" t="s">
        <v>49</v>
      </c>
      <c r="B11" s="32"/>
      <c r="C11" s="33" t="s">
        <v>48</v>
      </c>
      <c r="D11" s="33"/>
      <c r="E11" s="33"/>
      <c r="F11" s="12">
        <v>1</v>
      </c>
      <c r="G11" s="6">
        <v>5</v>
      </c>
      <c r="H11" s="13" t="s">
        <v>25</v>
      </c>
    </row>
    <row r="12" spans="1:9" ht="18.75" customHeight="1" x14ac:dyDescent="0.25">
      <c r="A12" s="5" t="s">
        <v>9</v>
      </c>
      <c r="B12" s="18" t="s">
        <v>6</v>
      </c>
      <c r="C12" s="19" t="s">
        <v>0</v>
      </c>
      <c r="D12" s="20" t="s">
        <v>23</v>
      </c>
      <c r="E12" s="21" t="s">
        <v>17</v>
      </c>
      <c r="F12" s="22" t="s">
        <v>24</v>
      </c>
      <c r="G12" s="20" t="s">
        <v>1</v>
      </c>
      <c r="H12" s="18" t="s">
        <v>7</v>
      </c>
    </row>
    <row r="13" spans="1:9" ht="24" customHeight="1" x14ac:dyDescent="0.25">
      <c r="A13" s="12">
        <v>1</v>
      </c>
      <c r="B13" s="11" t="s">
        <v>42</v>
      </c>
      <c r="C13" s="20">
        <v>80.407020000000003</v>
      </c>
      <c r="D13" s="20">
        <f>0.6*C13</f>
        <v>48.244211999999997</v>
      </c>
      <c r="E13" s="22">
        <v>81.25</v>
      </c>
      <c r="F13" s="22">
        <f>0.4*E13</f>
        <v>32.5</v>
      </c>
      <c r="G13" s="20">
        <f>F13+D13</f>
        <v>80.744212000000005</v>
      </c>
      <c r="H13" s="14" t="s">
        <v>47</v>
      </c>
    </row>
    <row r="14" spans="1:9" ht="24" customHeight="1" x14ac:dyDescent="0.25">
      <c r="A14" s="12">
        <v>2</v>
      </c>
      <c r="B14" s="11" t="s">
        <v>41</v>
      </c>
      <c r="C14" s="20">
        <v>78.490380000000002</v>
      </c>
      <c r="D14" s="20">
        <f>0.6*C14</f>
        <v>47.094228000000001</v>
      </c>
      <c r="E14" s="22">
        <v>80</v>
      </c>
      <c r="F14" s="22">
        <f>0.4*E14</f>
        <v>32</v>
      </c>
      <c r="G14" s="20">
        <f>F14+D14</f>
        <v>79.094228000000001</v>
      </c>
      <c r="H14" s="14" t="s">
        <v>47</v>
      </c>
    </row>
    <row r="15" spans="1:9" ht="24" customHeight="1" x14ac:dyDescent="0.25">
      <c r="A15" s="12">
        <v>3</v>
      </c>
      <c r="B15" s="11" t="s">
        <v>43</v>
      </c>
      <c r="C15" s="20">
        <v>76.227990000000005</v>
      </c>
      <c r="D15" s="20">
        <f>0.6*C15</f>
        <v>45.736794000000003</v>
      </c>
      <c r="E15" s="22">
        <v>76.25</v>
      </c>
      <c r="F15" s="22">
        <f>0.4*E15</f>
        <v>30.5</v>
      </c>
      <c r="G15" s="20">
        <f>F15+D15</f>
        <v>76.236794000000003</v>
      </c>
      <c r="H15" s="14" t="s">
        <v>47</v>
      </c>
      <c r="I15" s="26"/>
    </row>
    <row r="16" spans="1:9" ht="24" customHeight="1" x14ac:dyDescent="0.25">
      <c r="A16" s="12">
        <v>4</v>
      </c>
      <c r="B16" s="11" t="s">
        <v>40</v>
      </c>
      <c r="C16" s="20">
        <v>79.623019999999997</v>
      </c>
      <c r="D16" s="20">
        <f>0.6*C16</f>
        <v>47.773812</v>
      </c>
      <c r="E16" s="22">
        <v>68.75</v>
      </c>
      <c r="F16" s="22">
        <f>0.4*E16</f>
        <v>27.5</v>
      </c>
      <c r="G16" s="20">
        <f>F16+D16</f>
        <v>75.273811999999992</v>
      </c>
      <c r="H16" s="14" t="s">
        <v>47</v>
      </c>
      <c r="I16" s="28"/>
    </row>
    <row r="17" spans="1:9" s="30" customFormat="1" ht="24" customHeight="1" x14ac:dyDescent="0.25">
      <c r="A17" s="29"/>
      <c r="B17" s="29" t="s">
        <v>18</v>
      </c>
      <c r="D17" s="34" t="s">
        <v>18</v>
      </c>
      <c r="E17" s="34"/>
      <c r="G17" s="34" t="s">
        <v>18</v>
      </c>
      <c r="H17" s="34"/>
      <c r="I17" s="29"/>
    </row>
    <row r="18" spans="1:9" s="30" customFormat="1" x14ac:dyDescent="0.25">
      <c r="A18" s="29"/>
      <c r="B18" s="30" t="s">
        <v>50</v>
      </c>
      <c r="D18" s="30" t="s">
        <v>51</v>
      </c>
      <c r="G18" s="30" t="s">
        <v>52</v>
      </c>
      <c r="H18" s="29"/>
      <c r="I18" s="29"/>
    </row>
    <row r="19" spans="1:9" s="30" customFormat="1" x14ac:dyDescent="0.25">
      <c r="A19" s="29"/>
      <c r="H19" s="29"/>
      <c r="I19" s="29"/>
    </row>
  </sheetData>
  <sortState ref="A12:H16">
    <sortCondition descending="1" ref="G12:G16"/>
  </sortState>
  <mergeCells count="11">
    <mergeCell ref="A11:B11"/>
    <mergeCell ref="C11:E11"/>
    <mergeCell ref="D17:E17"/>
    <mergeCell ref="G17:H17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topLeftCell="A7" zoomScaleNormal="100" workbookViewId="0">
      <selection activeCell="B7" sqref="B7:F7"/>
    </sheetView>
  </sheetViews>
  <sheetFormatPr defaultRowHeight="15" x14ac:dyDescent="0.25"/>
  <cols>
    <col min="1" max="1" width="4.140625" style="15" bestFit="1" customWidth="1"/>
    <col min="2" max="2" width="29.140625" style="1" customWidth="1"/>
    <col min="3" max="4" width="13.28515625" style="1" customWidth="1"/>
    <col min="5" max="5" width="19.85546875" style="1" customWidth="1"/>
    <col min="6" max="6" width="14.85546875" style="1" customWidth="1"/>
    <col min="7" max="7" width="13.5703125" style="1" customWidth="1"/>
    <col min="8" max="8" width="20.85546875" style="15" customWidth="1"/>
    <col min="9" max="9" width="6" style="15" customWidth="1"/>
    <col min="10" max="10" width="11.85546875" style="1" customWidth="1"/>
    <col min="11" max="11" width="9.140625" style="1"/>
    <col min="12" max="12" width="18" style="1" customWidth="1"/>
    <col min="13" max="16384" width="9.140625" style="1"/>
  </cols>
  <sheetData>
    <row r="1" spans="1:9" ht="15.75" x14ac:dyDescent="0.25">
      <c r="A1" s="10"/>
      <c r="B1" s="2"/>
      <c r="C1" s="2"/>
      <c r="D1" s="2"/>
      <c r="E1" s="10" t="s">
        <v>10</v>
      </c>
      <c r="F1" s="2"/>
      <c r="G1" s="2"/>
      <c r="H1" s="10"/>
    </row>
    <row r="2" spans="1:9" ht="15.75" x14ac:dyDescent="0.25">
      <c r="A2" s="10"/>
      <c r="B2" s="35" t="s">
        <v>8</v>
      </c>
      <c r="C2" s="35"/>
      <c r="D2" s="35"/>
      <c r="E2" s="35"/>
      <c r="F2" s="35"/>
      <c r="G2" s="35"/>
      <c r="H2" s="35"/>
    </row>
    <row r="3" spans="1:9" ht="15.75" x14ac:dyDescent="0.25">
      <c r="A3" s="10"/>
      <c r="B3" s="35" t="s">
        <v>62</v>
      </c>
      <c r="C3" s="35"/>
      <c r="D3" s="35"/>
      <c r="E3" s="35"/>
      <c r="F3" s="35"/>
      <c r="G3" s="35"/>
      <c r="H3" s="35"/>
    </row>
    <row r="4" spans="1:9" ht="15.75" x14ac:dyDescent="0.25">
      <c r="A4" s="10"/>
      <c r="B4" s="36"/>
      <c r="C4" s="35"/>
      <c r="D4" s="35"/>
      <c r="E4" s="35"/>
      <c r="F4" s="35"/>
      <c r="G4" s="35"/>
      <c r="H4" s="35"/>
    </row>
    <row r="5" spans="1:9" ht="15.75" x14ac:dyDescent="0.25">
      <c r="A5" s="10"/>
      <c r="B5" s="3" t="s">
        <v>11</v>
      </c>
      <c r="C5" s="16"/>
      <c r="D5" s="16"/>
      <c r="E5" s="16"/>
      <c r="F5" s="16"/>
      <c r="G5" s="16"/>
      <c r="H5" s="16"/>
    </row>
    <row r="6" spans="1:9" ht="15.75" x14ac:dyDescent="0.25">
      <c r="A6" s="10"/>
      <c r="B6" s="17" t="s">
        <v>28</v>
      </c>
      <c r="C6" s="16"/>
      <c r="D6" s="16"/>
      <c r="E6" s="16"/>
      <c r="F6" s="16"/>
      <c r="G6" s="16"/>
      <c r="H6" s="16"/>
    </row>
    <row r="7" spans="1:9" ht="15.75" x14ac:dyDescent="0.25">
      <c r="A7" s="10"/>
      <c r="B7" s="37" t="s">
        <v>63</v>
      </c>
      <c r="C7" s="37"/>
      <c r="D7" s="37"/>
      <c r="E7" s="37"/>
      <c r="F7" s="37"/>
      <c r="G7" s="16"/>
      <c r="H7" s="16"/>
    </row>
    <row r="8" spans="1:9" ht="15.75" x14ac:dyDescent="0.25">
      <c r="A8" s="10"/>
      <c r="B8" s="37" t="s">
        <v>13</v>
      </c>
      <c r="C8" s="37"/>
      <c r="D8" s="37"/>
      <c r="E8" s="37"/>
      <c r="F8" s="37"/>
      <c r="G8" s="16"/>
      <c r="H8" s="16"/>
    </row>
    <row r="9" spans="1:9" ht="15.75" x14ac:dyDescent="0.25">
      <c r="A9" s="10"/>
      <c r="B9" s="17"/>
      <c r="C9" s="17"/>
      <c r="D9" s="17"/>
      <c r="E9" s="17"/>
      <c r="F9" s="17"/>
      <c r="G9" s="16"/>
      <c r="H9" s="16" t="s">
        <v>31</v>
      </c>
    </row>
    <row r="10" spans="1:9" ht="15.75" x14ac:dyDescent="0.25">
      <c r="A10" s="32" t="s">
        <v>2</v>
      </c>
      <c r="B10" s="32"/>
      <c r="C10" s="38" t="s">
        <v>29</v>
      </c>
      <c r="D10" s="39"/>
      <c r="E10" s="39"/>
      <c r="F10" s="12" t="s">
        <v>12</v>
      </c>
      <c r="G10" s="4" t="s">
        <v>3</v>
      </c>
      <c r="H10" s="5" t="s">
        <v>4</v>
      </c>
    </row>
    <row r="11" spans="1:9" ht="33" customHeight="1" x14ac:dyDescent="0.25">
      <c r="A11" s="32" t="s">
        <v>5</v>
      </c>
      <c r="B11" s="32"/>
      <c r="C11" s="33" t="s">
        <v>30</v>
      </c>
      <c r="D11" s="33"/>
      <c r="E11" s="33"/>
      <c r="F11" s="12">
        <v>1</v>
      </c>
      <c r="G11" s="6">
        <v>5</v>
      </c>
      <c r="H11" s="13" t="s">
        <v>16</v>
      </c>
    </row>
    <row r="12" spans="1:9" ht="18.75" customHeight="1" x14ac:dyDescent="0.25">
      <c r="A12" s="5" t="s">
        <v>9</v>
      </c>
      <c r="B12" s="5" t="s">
        <v>6</v>
      </c>
      <c r="C12" s="7" t="s">
        <v>0</v>
      </c>
      <c r="D12" s="4" t="s">
        <v>32</v>
      </c>
      <c r="E12" s="8" t="s">
        <v>34</v>
      </c>
      <c r="F12" s="9" t="s">
        <v>35</v>
      </c>
      <c r="G12" s="4" t="s">
        <v>1</v>
      </c>
      <c r="H12" s="5" t="s">
        <v>7</v>
      </c>
    </row>
    <row r="13" spans="1:9" ht="24" customHeight="1" x14ac:dyDescent="0.25">
      <c r="A13" s="12">
        <v>1</v>
      </c>
      <c r="B13" s="11" t="s">
        <v>53</v>
      </c>
      <c r="C13" s="4">
        <v>83.733909999999995</v>
      </c>
      <c r="D13" s="4">
        <f t="shared" ref="D13:D18" si="0">0.7*C13</f>
        <v>58.613736999999993</v>
      </c>
      <c r="E13" s="9">
        <v>75.5</v>
      </c>
      <c r="F13" s="9">
        <f t="shared" ref="F13:F18" si="1">0.3*E13</f>
        <v>22.65</v>
      </c>
      <c r="G13" s="4">
        <f t="shared" ref="G13:G18" si="2">F13+D13</f>
        <v>81.263736999999992</v>
      </c>
      <c r="H13" s="14" t="s">
        <v>47</v>
      </c>
    </row>
    <row r="14" spans="1:9" ht="24" customHeight="1" x14ac:dyDescent="0.25">
      <c r="A14" s="12">
        <v>2</v>
      </c>
      <c r="B14" s="11" t="s">
        <v>36</v>
      </c>
      <c r="C14" s="4">
        <v>76.008229999999998</v>
      </c>
      <c r="D14" s="4">
        <f t="shared" si="0"/>
        <v>53.205760999999995</v>
      </c>
      <c r="E14" s="9">
        <v>83.43</v>
      </c>
      <c r="F14" s="9">
        <f t="shared" si="1"/>
        <v>25.029</v>
      </c>
      <c r="G14" s="4">
        <f t="shared" si="2"/>
        <v>78.234760999999992</v>
      </c>
      <c r="H14" s="14" t="s">
        <v>47</v>
      </c>
    </row>
    <row r="15" spans="1:9" ht="24" customHeight="1" x14ac:dyDescent="0.25">
      <c r="A15" s="12">
        <v>3</v>
      </c>
      <c r="B15" s="11" t="s">
        <v>39</v>
      </c>
      <c r="C15" s="4">
        <v>72.471270000000004</v>
      </c>
      <c r="D15" s="4">
        <f t="shared" si="0"/>
        <v>50.729889</v>
      </c>
      <c r="E15" s="9">
        <v>88.33</v>
      </c>
      <c r="F15" s="9">
        <f t="shared" si="1"/>
        <v>26.498999999999999</v>
      </c>
      <c r="G15" s="4">
        <f t="shared" si="2"/>
        <v>77.228888999999995</v>
      </c>
      <c r="H15" s="14" t="s">
        <v>47</v>
      </c>
    </row>
    <row r="16" spans="1:9" ht="24" customHeight="1" x14ac:dyDescent="0.25">
      <c r="A16" s="12">
        <v>4</v>
      </c>
      <c r="B16" s="11" t="s">
        <v>33</v>
      </c>
      <c r="C16" s="4">
        <v>70.513099999999994</v>
      </c>
      <c r="D16" s="4">
        <f t="shared" si="0"/>
        <v>49.359169999999992</v>
      </c>
      <c r="E16" s="9">
        <v>69.2</v>
      </c>
      <c r="F16" s="9">
        <f t="shared" si="1"/>
        <v>20.76</v>
      </c>
      <c r="G16" s="4">
        <f t="shared" si="2"/>
        <v>70.119169999999997</v>
      </c>
      <c r="H16" s="14" t="s">
        <v>54</v>
      </c>
      <c r="I16" s="26"/>
    </row>
    <row r="17" spans="1:9" ht="24" customHeight="1" x14ac:dyDescent="0.25">
      <c r="A17" s="12">
        <v>5</v>
      </c>
      <c r="B17" s="11" t="s">
        <v>37</v>
      </c>
      <c r="C17" s="4">
        <v>70.737920000000003</v>
      </c>
      <c r="D17" s="4">
        <f t="shared" si="0"/>
        <v>49.516543999999996</v>
      </c>
      <c r="E17" s="9">
        <v>64.06</v>
      </c>
      <c r="F17" s="9">
        <f t="shared" si="1"/>
        <v>19.218</v>
      </c>
      <c r="G17" s="4">
        <f t="shared" si="2"/>
        <v>68.734544</v>
      </c>
      <c r="H17" s="14" t="s">
        <v>54</v>
      </c>
      <c r="I17" s="26"/>
    </row>
    <row r="18" spans="1:9" ht="24" customHeight="1" x14ac:dyDescent="0.25">
      <c r="A18" s="12">
        <v>6</v>
      </c>
      <c r="B18" s="11" t="s">
        <v>38</v>
      </c>
      <c r="C18" s="4">
        <v>67.014600000000002</v>
      </c>
      <c r="D18" s="4">
        <f t="shared" si="0"/>
        <v>46.910219999999995</v>
      </c>
      <c r="E18" s="9">
        <v>91.13</v>
      </c>
      <c r="F18" s="9">
        <f t="shared" si="1"/>
        <v>27.338999999999999</v>
      </c>
      <c r="G18" s="4">
        <f t="shared" si="2"/>
        <v>74.249219999999994</v>
      </c>
      <c r="H18" s="14" t="s">
        <v>54</v>
      </c>
      <c r="I18" s="26"/>
    </row>
    <row r="19" spans="1:9" s="30" customFormat="1" ht="24" customHeight="1" x14ac:dyDescent="0.25">
      <c r="A19" s="29"/>
      <c r="B19" s="29" t="s">
        <v>18</v>
      </c>
      <c r="D19" s="34" t="s">
        <v>18</v>
      </c>
      <c r="E19" s="34"/>
      <c r="G19" s="34" t="s">
        <v>18</v>
      </c>
      <c r="H19" s="34"/>
      <c r="I19" s="29"/>
    </row>
    <row r="20" spans="1:9" s="30" customFormat="1" x14ac:dyDescent="0.25">
      <c r="A20" s="29"/>
      <c r="B20" s="30" t="s">
        <v>56</v>
      </c>
      <c r="D20" s="30" t="s">
        <v>55</v>
      </c>
      <c r="G20" s="30" t="s">
        <v>57</v>
      </c>
      <c r="H20" s="29"/>
      <c r="I20" s="29"/>
    </row>
    <row r="21" spans="1:9" s="30" customFormat="1" x14ac:dyDescent="0.25">
      <c r="A21" s="29"/>
      <c r="H21" s="29"/>
      <c r="I21" s="29"/>
    </row>
  </sheetData>
  <sortState ref="A13:H17">
    <sortCondition descending="1" ref="G13:G17"/>
  </sortState>
  <mergeCells count="11">
    <mergeCell ref="A11:B11"/>
    <mergeCell ref="C11:E11"/>
    <mergeCell ref="D19:E19"/>
    <mergeCell ref="G19:H19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scale="97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C26" sqref="C26"/>
    </sheetView>
  </sheetViews>
  <sheetFormatPr defaultRowHeight="15" x14ac:dyDescent="0.25"/>
  <cols>
    <col min="1" max="1" width="4.140625" style="15" bestFit="1" customWidth="1"/>
    <col min="2" max="2" width="29.140625" style="1" customWidth="1"/>
    <col min="3" max="4" width="13.28515625" style="1" customWidth="1"/>
    <col min="5" max="5" width="19.85546875" style="1" customWidth="1"/>
    <col min="6" max="6" width="14.85546875" style="1" customWidth="1"/>
    <col min="7" max="7" width="13.5703125" style="1" customWidth="1"/>
    <col min="8" max="8" width="20.85546875" style="15" customWidth="1"/>
    <col min="9" max="9" width="6" style="15" customWidth="1"/>
    <col min="10" max="10" width="11.85546875" style="1" customWidth="1"/>
    <col min="11" max="11" width="9.140625" style="1"/>
    <col min="12" max="12" width="18" style="1" customWidth="1"/>
    <col min="13" max="16384" width="9.140625" style="1"/>
  </cols>
  <sheetData>
    <row r="1" spans="1:8" ht="15.75" x14ac:dyDescent="0.25">
      <c r="A1" s="10"/>
      <c r="B1" s="2"/>
      <c r="C1" s="2"/>
      <c r="D1" s="2"/>
      <c r="E1" s="10" t="s">
        <v>10</v>
      </c>
      <c r="F1" s="2"/>
      <c r="G1" s="2"/>
      <c r="H1" s="10"/>
    </row>
    <row r="2" spans="1:8" ht="15.75" x14ac:dyDescent="0.25">
      <c r="A2" s="10"/>
      <c r="B2" s="35" t="s">
        <v>8</v>
      </c>
      <c r="C2" s="35"/>
      <c r="D2" s="35"/>
      <c r="E2" s="35"/>
      <c r="F2" s="35"/>
      <c r="G2" s="35"/>
      <c r="H2" s="35"/>
    </row>
    <row r="3" spans="1:8" ht="15.75" x14ac:dyDescent="0.25">
      <c r="A3" s="10"/>
      <c r="B3" s="35" t="s">
        <v>62</v>
      </c>
      <c r="C3" s="35"/>
      <c r="D3" s="35"/>
      <c r="E3" s="35"/>
      <c r="F3" s="35"/>
      <c r="G3" s="35"/>
      <c r="H3" s="35"/>
    </row>
    <row r="4" spans="1:8" ht="15.75" x14ac:dyDescent="0.25">
      <c r="A4" s="10"/>
      <c r="B4" s="36"/>
      <c r="C4" s="36"/>
      <c r="D4" s="36"/>
      <c r="E4" s="36"/>
      <c r="F4" s="36"/>
      <c r="G4" s="36"/>
      <c r="H4" s="36"/>
    </row>
    <row r="5" spans="1:8" ht="15.75" x14ac:dyDescent="0.25">
      <c r="A5" s="10"/>
      <c r="B5" s="3" t="s">
        <v>11</v>
      </c>
      <c r="C5" s="16"/>
      <c r="D5" s="16"/>
      <c r="E5" s="16"/>
      <c r="F5" s="16"/>
      <c r="G5" s="16"/>
      <c r="H5" s="16"/>
    </row>
    <row r="6" spans="1:8" ht="15.75" x14ac:dyDescent="0.25">
      <c r="A6" s="10"/>
      <c r="B6" s="17" t="s">
        <v>28</v>
      </c>
      <c r="C6" s="16"/>
      <c r="D6" s="16"/>
      <c r="E6" s="16"/>
      <c r="F6" s="16"/>
      <c r="G6" s="16"/>
      <c r="H6" s="16"/>
    </row>
    <row r="7" spans="1:8" ht="15.75" x14ac:dyDescent="0.25">
      <c r="A7" s="10"/>
      <c r="B7" s="37" t="s">
        <v>63</v>
      </c>
      <c r="C7" s="37"/>
      <c r="D7" s="37"/>
      <c r="E7" s="37"/>
      <c r="F7" s="37"/>
      <c r="G7" s="16"/>
      <c r="H7" s="16"/>
    </row>
    <row r="8" spans="1:8" ht="15.75" x14ac:dyDescent="0.25">
      <c r="A8" s="10"/>
      <c r="B8" s="37" t="s">
        <v>13</v>
      </c>
      <c r="C8" s="37"/>
      <c r="D8" s="37"/>
      <c r="E8" s="37"/>
      <c r="F8" s="37"/>
      <c r="G8" s="16"/>
      <c r="H8" s="16"/>
    </row>
    <row r="9" spans="1:8" ht="15.75" x14ac:dyDescent="0.25">
      <c r="A9" s="10"/>
      <c r="B9" s="17"/>
      <c r="C9" s="17"/>
      <c r="D9" s="17"/>
      <c r="E9" s="17"/>
      <c r="F9" s="17"/>
      <c r="G9" s="16"/>
      <c r="H9" s="16" t="s">
        <v>19</v>
      </c>
    </row>
    <row r="10" spans="1:8" ht="15.75" x14ac:dyDescent="0.25">
      <c r="A10" s="40" t="s">
        <v>2</v>
      </c>
      <c r="B10" s="41"/>
      <c r="C10" s="38" t="s">
        <v>22</v>
      </c>
      <c r="D10" s="39"/>
      <c r="E10" s="45"/>
      <c r="F10" s="12" t="s">
        <v>12</v>
      </c>
      <c r="G10" s="4" t="s">
        <v>3</v>
      </c>
      <c r="H10" s="5" t="s">
        <v>4</v>
      </c>
    </row>
    <row r="11" spans="1:8" ht="33" customHeight="1" x14ac:dyDescent="0.25">
      <c r="A11" s="40" t="s">
        <v>5</v>
      </c>
      <c r="B11" s="41"/>
      <c r="C11" s="42" t="s">
        <v>27</v>
      </c>
      <c r="D11" s="43"/>
      <c r="E11" s="44"/>
      <c r="F11" s="12">
        <v>1</v>
      </c>
      <c r="G11" s="6">
        <v>5</v>
      </c>
      <c r="H11" s="13" t="s">
        <v>25</v>
      </c>
    </row>
    <row r="12" spans="1:8" ht="18.75" customHeight="1" x14ac:dyDescent="0.25">
      <c r="A12" s="5" t="s">
        <v>9</v>
      </c>
      <c r="B12" s="5" t="s">
        <v>6</v>
      </c>
      <c r="C12" s="7" t="s">
        <v>0</v>
      </c>
      <c r="D12" s="4" t="s">
        <v>23</v>
      </c>
      <c r="E12" s="8" t="s">
        <v>17</v>
      </c>
      <c r="F12" s="9" t="s">
        <v>24</v>
      </c>
      <c r="G12" s="4" t="s">
        <v>1</v>
      </c>
      <c r="H12" s="5" t="s">
        <v>7</v>
      </c>
    </row>
    <row r="13" spans="1:8" ht="24" customHeight="1" x14ac:dyDescent="0.25">
      <c r="A13" s="12">
        <v>1</v>
      </c>
      <c r="B13" s="11" t="s">
        <v>44</v>
      </c>
      <c r="C13" s="4">
        <v>76.92662</v>
      </c>
      <c r="D13" s="4">
        <f>0.6*C13</f>
        <v>46.155971999999998</v>
      </c>
      <c r="E13" s="9">
        <v>58.75</v>
      </c>
      <c r="F13" s="9">
        <f>0.4*E13</f>
        <v>23.5</v>
      </c>
      <c r="G13" s="4">
        <f>F13+D13</f>
        <v>69.655971999999991</v>
      </c>
      <c r="H13" s="14" t="s">
        <v>47</v>
      </c>
    </row>
    <row r="14" spans="1:8" ht="18.75" customHeight="1" x14ac:dyDescent="0.25">
      <c r="A14" s="29"/>
      <c r="B14" s="30"/>
      <c r="C14" s="30"/>
      <c r="D14" s="30"/>
      <c r="E14" s="30"/>
      <c r="F14" s="30"/>
      <c r="G14" s="30"/>
      <c r="H14" s="29"/>
    </row>
    <row r="15" spans="1:8" ht="24" customHeight="1" x14ac:dyDescent="0.25">
      <c r="A15" s="29"/>
      <c r="B15" s="29" t="s">
        <v>18</v>
      </c>
      <c r="C15" s="30"/>
      <c r="D15" s="34" t="s">
        <v>18</v>
      </c>
      <c r="E15" s="34"/>
      <c r="F15" s="30"/>
      <c r="G15" s="34" t="s">
        <v>18</v>
      </c>
      <c r="H15" s="34"/>
    </row>
    <row r="16" spans="1:8" x14ac:dyDescent="0.25">
      <c r="A16" s="29"/>
      <c r="B16" s="30" t="s">
        <v>58</v>
      </c>
      <c r="C16" s="30"/>
      <c r="D16" s="30" t="s">
        <v>61</v>
      </c>
      <c r="E16" s="30"/>
      <c r="F16" s="30"/>
      <c r="G16" s="30" t="s">
        <v>59</v>
      </c>
      <c r="H16" s="29"/>
    </row>
    <row r="17" spans="1:8" x14ac:dyDescent="0.25">
      <c r="A17" s="29"/>
      <c r="B17" s="30"/>
      <c r="C17" s="30"/>
      <c r="D17" s="30"/>
      <c r="E17" s="30"/>
      <c r="F17" s="30" t="s">
        <v>21</v>
      </c>
      <c r="G17" s="30"/>
      <c r="H17" s="29"/>
    </row>
  </sheetData>
  <mergeCells count="11">
    <mergeCell ref="A11:B11"/>
    <mergeCell ref="C11:E11"/>
    <mergeCell ref="D15:E15"/>
    <mergeCell ref="G15:H15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7" sqref="B7:F7"/>
    </sheetView>
  </sheetViews>
  <sheetFormatPr defaultRowHeight="15" x14ac:dyDescent="0.25"/>
  <cols>
    <col min="1" max="1" width="4.140625" style="23" bestFit="1" customWidth="1"/>
    <col min="2" max="2" width="29.140625" style="1" customWidth="1"/>
    <col min="3" max="4" width="13.28515625" style="1" customWidth="1"/>
    <col min="5" max="5" width="19.85546875" style="1" customWidth="1"/>
    <col min="6" max="6" width="14.85546875" style="1" customWidth="1"/>
    <col min="7" max="7" width="13.5703125" style="1" customWidth="1"/>
    <col min="8" max="8" width="20.85546875" style="23" customWidth="1"/>
    <col min="9" max="9" width="6" style="23" customWidth="1"/>
    <col min="10" max="10" width="11.85546875" style="1" customWidth="1"/>
    <col min="11" max="11" width="9.140625" style="1"/>
    <col min="12" max="12" width="18" style="1" customWidth="1"/>
    <col min="13" max="16384" width="9.140625" style="1"/>
  </cols>
  <sheetData>
    <row r="1" spans="1:9" ht="15.75" x14ac:dyDescent="0.25">
      <c r="A1" s="10"/>
      <c r="B1" s="2"/>
      <c r="C1" s="2"/>
      <c r="D1" s="2"/>
      <c r="E1" s="10" t="s">
        <v>10</v>
      </c>
      <c r="F1" s="2"/>
      <c r="G1" s="2"/>
      <c r="H1" s="10"/>
    </row>
    <row r="2" spans="1:9" ht="15.75" x14ac:dyDescent="0.25">
      <c r="A2" s="10"/>
      <c r="B2" s="35" t="s">
        <v>8</v>
      </c>
      <c r="C2" s="35"/>
      <c r="D2" s="35"/>
      <c r="E2" s="35"/>
      <c r="F2" s="35"/>
      <c r="G2" s="35"/>
      <c r="H2" s="35"/>
    </row>
    <row r="3" spans="1:9" ht="15.75" x14ac:dyDescent="0.25">
      <c r="A3" s="10"/>
      <c r="B3" s="35" t="s">
        <v>62</v>
      </c>
      <c r="C3" s="35"/>
      <c r="D3" s="35"/>
      <c r="E3" s="35"/>
      <c r="F3" s="35"/>
      <c r="G3" s="35"/>
      <c r="H3" s="35"/>
    </row>
    <row r="4" spans="1:9" ht="15.75" x14ac:dyDescent="0.25">
      <c r="A4" s="10"/>
      <c r="B4" s="36"/>
      <c r="C4" s="36"/>
      <c r="D4" s="36"/>
      <c r="E4" s="36"/>
      <c r="F4" s="36"/>
      <c r="G4" s="36"/>
      <c r="H4" s="36"/>
    </row>
    <row r="5" spans="1:9" ht="15.75" x14ac:dyDescent="0.25">
      <c r="A5" s="10"/>
      <c r="B5" s="3" t="s">
        <v>11</v>
      </c>
      <c r="C5" s="24"/>
      <c r="D5" s="24"/>
      <c r="E5" s="24"/>
      <c r="F5" s="24"/>
      <c r="G5" s="24"/>
      <c r="H5" s="24"/>
    </row>
    <row r="6" spans="1:9" ht="15.75" x14ac:dyDescent="0.25">
      <c r="A6" s="10"/>
      <c r="B6" s="25" t="s">
        <v>28</v>
      </c>
      <c r="C6" s="24"/>
      <c r="D6" s="24"/>
      <c r="E6" s="24"/>
      <c r="F6" s="24"/>
      <c r="G6" s="24"/>
      <c r="H6" s="24"/>
    </row>
    <row r="7" spans="1:9" ht="15.75" x14ac:dyDescent="0.25">
      <c r="A7" s="10"/>
      <c r="B7" s="37" t="s">
        <v>63</v>
      </c>
      <c r="C7" s="37"/>
      <c r="D7" s="37"/>
      <c r="E7" s="37"/>
      <c r="F7" s="37"/>
      <c r="G7" s="24"/>
      <c r="H7" s="24"/>
    </row>
    <row r="8" spans="1:9" ht="15.75" x14ac:dyDescent="0.25">
      <c r="A8" s="10"/>
      <c r="B8" s="37" t="s">
        <v>13</v>
      </c>
      <c r="C8" s="37"/>
      <c r="D8" s="37"/>
      <c r="E8" s="37"/>
      <c r="F8" s="37"/>
      <c r="G8" s="24"/>
      <c r="H8" s="24"/>
    </row>
    <row r="9" spans="1:9" ht="15.75" x14ac:dyDescent="0.25">
      <c r="A9" s="10"/>
      <c r="B9" s="25"/>
      <c r="C9" s="25"/>
      <c r="D9" s="25"/>
      <c r="E9" s="25"/>
      <c r="F9" s="25"/>
      <c r="G9" s="24"/>
      <c r="H9" s="24" t="s">
        <v>15</v>
      </c>
    </row>
    <row r="10" spans="1:9" ht="15.75" x14ac:dyDescent="0.25">
      <c r="A10" s="40" t="s">
        <v>2</v>
      </c>
      <c r="B10" s="41"/>
      <c r="C10" s="38" t="s">
        <v>22</v>
      </c>
      <c r="D10" s="39"/>
      <c r="E10" s="45"/>
      <c r="F10" s="12" t="s">
        <v>12</v>
      </c>
      <c r="G10" s="4" t="s">
        <v>3</v>
      </c>
      <c r="H10" s="5" t="s">
        <v>4</v>
      </c>
    </row>
    <row r="11" spans="1:9" ht="33" customHeight="1" x14ac:dyDescent="0.25">
      <c r="A11" s="40" t="s">
        <v>5</v>
      </c>
      <c r="B11" s="41"/>
      <c r="C11" s="42" t="s">
        <v>27</v>
      </c>
      <c r="D11" s="43"/>
      <c r="E11" s="44"/>
      <c r="F11" s="12">
        <v>1</v>
      </c>
      <c r="G11" s="6">
        <v>5</v>
      </c>
      <c r="H11" s="13" t="s">
        <v>25</v>
      </c>
    </row>
    <row r="12" spans="1:9" ht="18.75" customHeight="1" x14ac:dyDescent="0.25">
      <c r="A12" s="5" t="s">
        <v>9</v>
      </c>
      <c r="B12" s="5" t="s">
        <v>6</v>
      </c>
      <c r="C12" s="7" t="s">
        <v>0</v>
      </c>
      <c r="D12" s="4" t="s">
        <v>23</v>
      </c>
      <c r="E12" s="8" t="s">
        <v>17</v>
      </c>
      <c r="F12" s="9" t="s">
        <v>24</v>
      </c>
      <c r="G12" s="4" t="s">
        <v>1</v>
      </c>
      <c r="H12" s="5" t="s">
        <v>7</v>
      </c>
    </row>
    <row r="13" spans="1:9" ht="24" customHeight="1" x14ac:dyDescent="0.25">
      <c r="A13" s="12">
        <v>1</v>
      </c>
      <c r="B13" s="11" t="s">
        <v>45</v>
      </c>
      <c r="C13" s="4">
        <v>72.933639999999997</v>
      </c>
      <c r="D13" s="4">
        <f>0.6*C13</f>
        <v>43.760183999999995</v>
      </c>
      <c r="E13" s="9">
        <v>53.75</v>
      </c>
      <c r="F13" s="9">
        <f>0.4*E13</f>
        <v>21.5</v>
      </c>
      <c r="G13" s="4">
        <f>F13+D13</f>
        <v>65.260183999999995</v>
      </c>
      <c r="H13" s="14" t="s">
        <v>47</v>
      </c>
    </row>
    <row r="14" spans="1:9" s="30" customFormat="1" ht="24" customHeight="1" x14ac:dyDescent="0.25">
      <c r="A14" s="29"/>
      <c r="H14" s="29"/>
      <c r="I14" s="29"/>
    </row>
    <row r="15" spans="1:9" s="30" customFormat="1" ht="24" customHeight="1" x14ac:dyDescent="0.25">
      <c r="A15" s="29"/>
      <c r="B15" s="29" t="s">
        <v>18</v>
      </c>
      <c r="D15" s="34" t="s">
        <v>18</v>
      </c>
      <c r="E15" s="34"/>
      <c r="G15" s="34" t="s">
        <v>18</v>
      </c>
      <c r="H15" s="34"/>
      <c r="I15" s="29"/>
    </row>
    <row r="16" spans="1:9" s="30" customFormat="1" x14ac:dyDescent="0.25">
      <c r="A16" s="29"/>
      <c r="B16" s="30" t="s">
        <v>58</v>
      </c>
      <c r="D16" s="30" t="s">
        <v>60</v>
      </c>
      <c r="G16" s="30" t="s">
        <v>59</v>
      </c>
      <c r="H16" s="29"/>
      <c r="I16" s="29"/>
    </row>
    <row r="17" spans="1:9" s="30" customFormat="1" x14ac:dyDescent="0.25">
      <c r="A17" s="29"/>
      <c r="F17" s="30" t="s">
        <v>21</v>
      </c>
      <c r="H17" s="29"/>
      <c r="I17" s="29"/>
    </row>
  </sheetData>
  <mergeCells count="11">
    <mergeCell ref="A11:B11"/>
    <mergeCell ref="C11:E11"/>
    <mergeCell ref="D15:E15"/>
    <mergeCell ref="G15:H15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18" sqref="C18"/>
    </sheetView>
  </sheetViews>
  <sheetFormatPr defaultRowHeight="15" x14ac:dyDescent="0.25"/>
  <cols>
    <col min="1" max="1" width="4.140625" style="23" bestFit="1" customWidth="1"/>
    <col min="2" max="2" width="29.140625" style="1" customWidth="1"/>
    <col min="3" max="4" width="13.28515625" style="1" customWidth="1"/>
    <col min="5" max="5" width="19.85546875" style="1" customWidth="1"/>
    <col min="6" max="6" width="14.85546875" style="1" customWidth="1"/>
    <col min="7" max="7" width="13.5703125" style="1" customWidth="1"/>
    <col min="8" max="8" width="20.85546875" style="23" customWidth="1"/>
    <col min="9" max="9" width="6" style="23" customWidth="1"/>
    <col min="10" max="10" width="11.85546875" style="1" customWidth="1"/>
    <col min="11" max="11" width="9.140625" style="1"/>
    <col min="12" max="12" width="18" style="1" customWidth="1"/>
    <col min="13" max="16384" width="9.140625" style="1"/>
  </cols>
  <sheetData>
    <row r="1" spans="1:9" x14ac:dyDescent="0.25">
      <c r="A1" s="27"/>
      <c r="H1" s="27"/>
      <c r="I1" s="27"/>
    </row>
    <row r="2" spans="1:9" ht="15.75" x14ac:dyDescent="0.25">
      <c r="A2" s="10"/>
      <c r="B2" s="2"/>
      <c r="C2" s="2"/>
      <c r="D2" s="2"/>
      <c r="E2" s="10" t="s">
        <v>10</v>
      </c>
      <c r="F2" s="2"/>
      <c r="G2" s="2"/>
      <c r="H2" s="10"/>
    </row>
    <row r="3" spans="1:9" ht="15.75" x14ac:dyDescent="0.25">
      <c r="A3" s="10"/>
      <c r="B3" s="35" t="s">
        <v>8</v>
      </c>
      <c r="C3" s="35"/>
      <c r="D3" s="35"/>
      <c r="E3" s="35"/>
      <c r="F3" s="35"/>
      <c r="G3" s="35"/>
      <c r="H3" s="35"/>
    </row>
    <row r="4" spans="1:9" ht="15.75" x14ac:dyDescent="0.25">
      <c r="A4" s="10"/>
      <c r="B4" s="35" t="s">
        <v>62</v>
      </c>
      <c r="C4" s="35"/>
      <c r="D4" s="35"/>
      <c r="E4" s="35"/>
      <c r="F4" s="35"/>
      <c r="G4" s="35"/>
      <c r="H4" s="35"/>
    </row>
    <row r="5" spans="1:9" ht="15.75" x14ac:dyDescent="0.25">
      <c r="A5" s="10"/>
      <c r="B5" s="36"/>
      <c r="C5" s="36"/>
      <c r="D5" s="36"/>
      <c r="E5" s="36"/>
      <c r="F5" s="36"/>
      <c r="G5" s="36"/>
      <c r="H5" s="36"/>
    </row>
    <row r="6" spans="1:9" ht="15.75" x14ac:dyDescent="0.25">
      <c r="A6" s="10"/>
      <c r="B6" s="3" t="s">
        <v>11</v>
      </c>
      <c r="C6" s="24"/>
      <c r="D6" s="24"/>
      <c r="E6" s="24"/>
      <c r="F6" s="24"/>
      <c r="G6" s="24"/>
      <c r="H6" s="24"/>
    </row>
    <row r="7" spans="1:9" ht="15.75" x14ac:dyDescent="0.25">
      <c r="A7" s="10"/>
      <c r="B7" s="25" t="s">
        <v>28</v>
      </c>
      <c r="C7" s="24"/>
      <c r="D7" s="24"/>
      <c r="E7" s="24"/>
      <c r="F7" s="24"/>
      <c r="G7" s="24"/>
      <c r="H7" s="24"/>
    </row>
    <row r="8" spans="1:9" ht="15.75" x14ac:dyDescent="0.25">
      <c r="A8" s="10"/>
      <c r="B8" s="37" t="s">
        <v>63</v>
      </c>
      <c r="C8" s="37"/>
      <c r="D8" s="37"/>
      <c r="E8" s="37"/>
      <c r="F8" s="37"/>
      <c r="G8" s="24"/>
      <c r="H8" s="24"/>
    </row>
    <row r="9" spans="1:9" ht="15.75" x14ac:dyDescent="0.25">
      <c r="A9" s="10"/>
      <c r="B9" s="37" t="s">
        <v>13</v>
      </c>
      <c r="C9" s="37"/>
      <c r="D9" s="37"/>
      <c r="E9" s="37"/>
      <c r="F9" s="37"/>
      <c r="G9" s="24"/>
      <c r="H9" s="24"/>
    </row>
    <row r="10" spans="1:9" ht="15.75" x14ac:dyDescent="0.25">
      <c r="A10" s="10"/>
      <c r="B10" s="25"/>
      <c r="C10" s="25"/>
      <c r="D10" s="25"/>
      <c r="E10" s="25"/>
      <c r="F10" s="25"/>
      <c r="G10" s="24"/>
      <c r="H10" s="24" t="s">
        <v>20</v>
      </c>
    </row>
    <row r="11" spans="1:9" ht="15.75" x14ac:dyDescent="0.25">
      <c r="A11" s="40" t="s">
        <v>2</v>
      </c>
      <c r="B11" s="41"/>
      <c r="C11" s="38" t="s">
        <v>22</v>
      </c>
      <c r="D11" s="39"/>
      <c r="E11" s="45"/>
      <c r="F11" s="12" t="s">
        <v>12</v>
      </c>
      <c r="G11" s="4" t="s">
        <v>3</v>
      </c>
      <c r="H11" s="5" t="s">
        <v>4</v>
      </c>
    </row>
    <row r="12" spans="1:9" ht="33" customHeight="1" x14ac:dyDescent="0.25">
      <c r="A12" s="40" t="s">
        <v>5</v>
      </c>
      <c r="B12" s="41"/>
      <c r="C12" s="42" t="s">
        <v>27</v>
      </c>
      <c r="D12" s="43"/>
      <c r="E12" s="44"/>
      <c r="F12" s="12">
        <v>1</v>
      </c>
      <c r="G12" s="6">
        <v>5</v>
      </c>
      <c r="H12" s="13" t="s">
        <v>25</v>
      </c>
    </row>
    <row r="13" spans="1:9" ht="18.75" customHeight="1" x14ac:dyDescent="0.25">
      <c r="A13" s="5" t="s">
        <v>9</v>
      </c>
      <c r="B13" s="5" t="s">
        <v>6</v>
      </c>
      <c r="C13" s="7" t="s">
        <v>0</v>
      </c>
      <c r="D13" s="4" t="s">
        <v>23</v>
      </c>
      <c r="E13" s="8" t="s">
        <v>17</v>
      </c>
      <c r="F13" s="9" t="s">
        <v>24</v>
      </c>
      <c r="G13" s="4" t="s">
        <v>1</v>
      </c>
      <c r="H13" s="5" t="s">
        <v>7</v>
      </c>
    </row>
    <row r="14" spans="1:9" ht="24" customHeight="1" x14ac:dyDescent="0.25">
      <c r="A14" s="12">
        <v>1</v>
      </c>
      <c r="B14" s="11" t="s">
        <v>46</v>
      </c>
      <c r="C14" s="4">
        <v>82.294290000000004</v>
      </c>
      <c r="D14" s="4">
        <f>0.6*C14</f>
        <v>49.376573999999998</v>
      </c>
      <c r="E14" s="9">
        <v>91.25</v>
      </c>
      <c r="F14" s="9">
        <f>0.4*E14</f>
        <v>36.5</v>
      </c>
      <c r="G14" s="4">
        <f>F14+D14</f>
        <v>85.876574000000005</v>
      </c>
      <c r="H14" s="14" t="s">
        <v>47</v>
      </c>
    </row>
    <row r="15" spans="1:9" s="30" customFormat="1" ht="32.25" customHeight="1" x14ac:dyDescent="0.25">
      <c r="A15" s="29"/>
      <c r="H15" s="29"/>
      <c r="I15" s="29"/>
    </row>
    <row r="16" spans="1:9" s="30" customFormat="1" ht="24" customHeight="1" x14ac:dyDescent="0.25">
      <c r="A16" s="29"/>
      <c r="B16" s="29" t="s">
        <v>18</v>
      </c>
      <c r="D16" s="34" t="s">
        <v>18</v>
      </c>
      <c r="E16" s="34"/>
      <c r="G16" s="34" t="s">
        <v>18</v>
      </c>
      <c r="H16" s="34"/>
      <c r="I16" s="29"/>
    </row>
    <row r="17" spans="1:9" s="30" customFormat="1" x14ac:dyDescent="0.25">
      <c r="A17" s="29"/>
      <c r="B17" s="30" t="s">
        <v>58</v>
      </c>
      <c r="D17" s="30" t="s">
        <v>60</v>
      </c>
      <c r="G17" s="30" t="s">
        <v>59</v>
      </c>
      <c r="H17" s="29"/>
      <c r="I17" s="29"/>
    </row>
    <row r="18" spans="1:9" s="30" customFormat="1" x14ac:dyDescent="0.25">
      <c r="A18" s="29"/>
      <c r="F18" s="30" t="s">
        <v>21</v>
      </c>
      <c r="H18" s="29"/>
      <c r="I18" s="29"/>
    </row>
  </sheetData>
  <mergeCells count="11">
    <mergeCell ref="A12:B12"/>
    <mergeCell ref="C12:E12"/>
    <mergeCell ref="D16:E16"/>
    <mergeCell ref="G16:H16"/>
    <mergeCell ref="B3:H3"/>
    <mergeCell ref="B4:H4"/>
    <mergeCell ref="B5:H5"/>
    <mergeCell ref="B8:F8"/>
    <mergeCell ref="B9:F9"/>
    <mergeCell ref="A11:B11"/>
    <mergeCell ref="C11:E1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DIŞ İLİŞKİLER OFİSİ</vt:lpstr>
      <vt:lpstr>ÇILDIR SOSYAL HİZMETLER</vt:lpstr>
      <vt:lpstr>UZAKTAN EĞTM UYGLMA ARŞ. MRKZ 3</vt:lpstr>
      <vt:lpstr>UZAKTAN EĞTM UYGLMA ARŞ. MRKZ 4</vt:lpstr>
      <vt:lpstr>UZAKTAN EĞTM UYGLMA ARŞ. MRKZ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Windows Kullanıcısı</cp:lastModifiedBy>
  <cp:lastPrinted>2021-01-15T10:55:23Z</cp:lastPrinted>
  <dcterms:created xsi:type="dcterms:W3CDTF">2010-07-19T05:19:49Z</dcterms:created>
  <dcterms:modified xsi:type="dcterms:W3CDTF">2021-01-15T17:34:30Z</dcterms:modified>
</cp:coreProperties>
</file>